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50"/>
  </bookViews>
  <sheets>
    <sheet name="Лист2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2" l="1"/>
  <c r="F9" i="2" s="1"/>
  <c r="G11" i="2"/>
  <c r="H11" i="2"/>
  <c r="I11" i="2"/>
  <c r="I9" i="2" s="1"/>
  <c r="J11" i="2"/>
  <c r="J9" i="2" s="1"/>
  <c r="K11" i="2"/>
  <c r="K9" i="2" s="1"/>
  <c r="L11" i="2"/>
  <c r="L9" i="2" s="1"/>
  <c r="M11" i="2"/>
  <c r="N11" i="2"/>
  <c r="O11" i="2"/>
  <c r="P11" i="2"/>
  <c r="Q11" i="2"/>
  <c r="D9" i="2"/>
  <c r="E9" i="2"/>
  <c r="G9" i="2"/>
  <c r="H9" i="2"/>
  <c r="D11" i="2"/>
  <c r="E11" i="2"/>
  <c r="M9" i="2"/>
  <c r="N9" i="2"/>
  <c r="O9" i="2"/>
  <c r="P9" i="2"/>
  <c r="Q9" i="2"/>
  <c r="C9" i="2" l="1"/>
  <c r="C5" i="2"/>
  <c r="C11" i="2"/>
  <c r="D5" i="2"/>
  <c r="E5" i="2"/>
  <c r="F5" i="2"/>
  <c r="G5" i="2"/>
  <c r="H5" i="2"/>
  <c r="I5" i="2"/>
  <c r="J5" i="2"/>
  <c r="K5" i="2"/>
  <c r="L5" i="2"/>
  <c r="M5" i="2"/>
  <c r="N5" i="2"/>
  <c r="O5" i="2"/>
  <c r="P5" i="2"/>
  <c r="Q5" i="2"/>
</calcChain>
</file>

<file path=xl/sharedStrings.xml><?xml version="1.0" encoding="utf-8"?>
<sst xmlns="http://schemas.openxmlformats.org/spreadsheetml/2006/main" count="27" uniqueCount="18">
  <si>
    <t>Параметры</t>
  </si>
  <si>
    <t>Ед. изм.</t>
  </si>
  <si>
    <t>ЕТО АО «Кузбассэнерго»</t>
  </si>
  <si>
    <t>Рефтинская ГРЭС</t>
  </si>
  <si>
    <t>УРУТ на выработанную тепловую энергию</t>
  </si>
  <si>
    <t>кг у.т./Гкал</t>
  </si>
  <si>
    <t>Годовой расход условного топлива</t>
  </si>
  <si>
    <t>тыс.т.у.т.</t>
  </si>
  <si>
    <t>Годовой расход натурального топлива (каменный уголь)</t>
  </si>
  <si>
    <t>т</t>
  </si>
  <si>
    <t>тыс. Гкал</t>
  </si>
  <si>
    <t>Таблица 9.1. Перспективный топливно-энергетический баланс на 2024-2038 гг. в зоне деятельности ЕТО на территории городского округа Рефтинский</t>
  </si>
  <si>
    <t>Полезный отпуск тепловой энергии (отпуск в сеть), в т.ч.:</t>
  </si>
  <si>
    <t xml:space="preserve"> - горячая вода</t>
  </si>
  <si>
    <t xml:space="preserve"> - пар</t>
  </si>
  <si>
    <t>Отпуск тепловой энергии c коллекторов, в т.ч.:</t>
  </si>
  <si>
    <t>Хозяйственные нужды</t>
  </si>
  <si>
    <t xml:space="preserve"> - потери тепловой энергии в сетях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</si>
</sst>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/>
  </cellStyleXfs>
  <cellXfs count="15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justify" vertical="center" wrapText="1"/>
    </xf>
    <xf numFmtId="0" fontId="3" fillId="0" borderId="4" xfId="0" applyFont="1" applyBorder="1" applyAlignment="1">
      <alignment horizontal="justify" vertical="center" wrapText="1"/>
    </xf>
    <xf numFmtId="0" fontId="3" fillId="0" borderId="5" xfId="0" applyFont="1" applyBorder="1" applyAlignment="1">
      <alignment horizontal="center" vertical="center" wrapText="1"/>
    </xf>
    <xf numFmtId="43" fontId="3" fillId="0" borderId="1" xfId="1" applyFont="1" applyBorder="1" applyAlignment="1">
      <alignment horizontal="center" vertical="center" wrapText="1"/>
    </xf>
    <xf numFmtId="43" fontId="3" fillId="0" borderId="3" xfId="1" applyFont="1" applyBorder="1" applyAlignment="1">
      <alignment horizontal="center" vertical="center" wrapText="1"/>
    </xf>
    <xf numFmtId="43" fontId="3" fillId="0" borderId="5" xfId="1" applyFont="1" applyBorder="1" applyAlignment="1">
      <alignment horizontal="center" vertical="center" wrapText="1"/>
    </xf>
    <xf numFmtId="43" fontId="3" fillId="0" borderId="6" xfId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justify" vertical="center" wrapText="1"/>
    </xf>
    <xf numFmtId="0" fontId="2" fillId="0" borderId="0" xfId="0" applyFont="1" applyBorder="1" applyAlignment="1">
      <alignment horizontal="center" vertical="center" wrapText="1"/>
    </xf>
  </cellXfs>
  <cellStyles count="3">
    <cellStyle name="Обычный" xfId="0" builtinId="0"/>
    <cellStyle name="Обычный 2" xfId="2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5"/>
  <sheetViews>
    <sheetView tabSelected="1" zoomScale="80" zoomScaleNormal="80" workbookViewId="0">
      <selection activeCell="I21" sqref="I21"/>
    </sheetView>
  </sheetViews>
  <sheetFormatPr defaultRowHeight="15.5" x14ac:dyDescent="0.35"/>
  <cols>
    <col min="1" max="1" width="39.81640625" style="1" customWidth="1"/>
    <col min="2" max="2" width="13.6328125" style="1" customWidth="1"/>
    <col min="3" max="3" width="13.26953125" style="1" customWidth="1"/>
    <col min="4" max="17" width="12.7265625" style="1" bestFit="1" customWidth="1"/>
    <col min="18" max="16384" width="8.7265625" style="1"/>
  </cols>
  <sheetData>
    <row r="1" spans="1:17" ht="33" customHeight="1" x14ac:dyDescent="0.35">
      <c r="A1" s="14" t="s">
        <v>11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</row>
    <row r="2" spans="1:17" x14ac:dyDescent="0.35">
      <c r="A2" s="11" t="s">
        <v>0</v>
      </c>
      <c r="B2" s="11" t="s">
        <v>1</v>
      </c>
      <c r="C2" s="11">
        <v>2024</v>
      </c>
      <c r="D2" s="11">
        <v>2025</v>
      </c>
      <c r="E2" s="11">
        <v>2026</v>
      </c>
      <c r="F2" s="11">
        <v>2027</v>
      </c>
      <c r="G2" s="11">
        <v>2028</v>
      </c>
      <c r="H2" s="11">
        <v>2029</v>
      </c>
      <c r="I2" s="11">
        <v>2030</v>
      </c>
      <c r="J2" s="11">
        <v>2031</v>
      </c>
      <c r="K2" s="11">
        <v>2032</v>
      </c>
      <c r="L2" s="11">
        <v>2033</v>
      </c>
      <c r="M2" s="11">
        <v>2034</v>
      </c>
      <c r="N2" s="11">
        <v>2035</v>
      </c>
      <c r="O2" s="11">
        <v>2036</v>
      </c>
      <c r="P2" s="11">
        <v>2037</v>
      </c>
      <c r="Q2" s="11">
        <v>2038</v>
      </c>
    </row>
    <row r="3" spans="1:17" x14ac:dyDescent="0.35">
      <c r="A3" s="11" t="s">
        <v>2</v>
      </c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</row>
    <row r="4" spans="1:17" x14ac:dyDescent="0.35">
      <c r="A4" s="12" t="s">
        <v>3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spans="1:17" ht="31" x14ac:dyDescent="0.35">
      <c r="A5" s="13" t="s">
        <v>15</v>
      </c>
      <c r="B5" s="3" t="s">
        <v>10</v>
      </c>
      <c r="C5" s="7">
        <f>C6+C7</f>
        <v>422.98756400000002</v>
      </c>
      <c r="D5" s="7">
        <f t="shared" ref="D5:Q5" si="0">D6+D7</f>
        <v>396.31790000000001</v>
      </c>
      <c r="E5" s="7">
        <f t="shared" si="0"/>
        <v>396.31800000000004</v>
      </c>
      <c r="F5" s="7">
        <f t="shared" si="0"/>
        <v>396.31800000000004</v>
      </c>
      <c r="G5" s="7">
        <f t="shared" si="0"/>
        <v>396.31800000000004</v>
      </c>
      <c r="H5" s="7">
        <f t="shared" si="0"/>
        <v>396.31800000000004</v>
      </c>
      <c r="I5" s="7">
        <f t="shared" si="0"/>
        <v>396.31800000000004</v>
      </c>
      <c r="J5" s="7">
        <f t="shared" si="0"/>
        <v>396.31800000000004</v>
      </c>
      <c r="K5" s="7">
        <f t="shared" si="0"/>
        <v>396.31800000000004</v>
      </c>
      <c r="L5" s="7">
        <f t="shared" si="0"/>
        <v>396.31800000000004</v>
      </c>
      <c r="M5" s="7">
        <f t="shared" si="0"/>
        <v>396.31800000000004</v>
      </c>
      <c r="N5" s="7">
        <f t="shared" si="0"/>
        <v>396.31800000000004</v>
      </c>
      <c r="O5" s="7">
        <f t="shared" si="0"/>
        <v>396.31800000000004</v>
      </c>
      <c r="P5" s="7">
        <f t="shared" si="0"/>
        <v>396.31800000000004</v>
      </c>
      <c r="Q5" s="7">
        <f t="shared" si="0"/>
        <v>396.31800000000004</v>
      </c>
    </row>
    <row r="6" spans="1:17" x14ac:dyDescent="0.35">
      <c r="A6" s="13" t="s">
        <v>13</v>
      </c>
      <c r="B6" s="3" t="s">
        <v>10</v>
      </c>
      <c r="C6" s="7">
        <v>404.097217</v>
      </c>
      <c r="D6" s="7">
        <v>380.5899</v>
      </c>
      <c r="E6" s="7">
        <v>383.71800000000002</v>
      </c>
      <c r="F6" s="7">
        <v>383.71800000000002</v>
      </c>
      <c r="G6" s="7">
        <v>383.71800000000002</v>
      </c>
      <c r="H6" s="7">
        <v>383.71800000000002</v>
      </c>
      <c r="I6" s="7">
        <v>383.71800000000002</v>
      </c>
      <c r="J6" s="7">
        <v>383.71800000000002</v>
      </c>
      <c r="K6" s="7">
        <v>383.71800000000002</v>
      </c>
      <c r="L6" s="7">
        <v>383.71800000000002</v>
      </c>
      <c r="M6" s="7">
        <v>383.71800000000002</v>
      </c>
      <c r="N6" s="7">
        <v>383.71800000000002</v>
      </c>
      <c r="O6" s="7">
        <v>383.71800000000002</v>
      </c>
      <c r="P6" s="7">
        <v>383.71800000000002</v>
      </c>
      <c r="Q6" s="7">
        <v>383.71800000000002</v>
      </c>
    </row>
    <row r="7" spans="1:17" x14ac:dyDescent="0.35">
      <c r="A7" s="13" t="s">
        <v>14</v>
      </c>
      <c r="B7" s="3" t="s">
        <v>10</v>
      </c>
      <c r="C7" s="7">
        <v>18.890346999999998</v>
      </c>
      <c r="D7" s="7">
        <v>15.728</v>
      </c>
      <c r="E7" s="7">
        <v>12.6</v>
      </c>
      <c r="F7" s="7">
        <v>12.6</v>
      </c>
      <c r="G7" s="7">
        <v>12.6</v>
      </c>
      <c r="H7" s="7">
        <v>12.6</v>
      </c>
      <c r="I7" s="7">
        <v>12.6</v>
      </c>
      <c r="J7" s="7">
        <v>12.6</v>
      </c>
      <c r="K7" s="7">
        <v>12.6</v>
      </c>
      <c r="L7" s="7">
        <v>12.6</v>
      </c>
      <c r="M7" s="7">
        <v>12.6</v>
      </c>
      <c r="N7" s="7">
        <v>12.6</v>
      </c>
      <c r="O7" s="7">
        <v>12.6</v>
      </c>
      <c r="P7" s="7">
        <v>12.6</v>
      </c>
      <c r="Q7" s="7">
        <v>12.6</v>
      </c>
    </row>
    <row r="8" spans="1:17" x14ac:dyDescent="0.35">
      <c r="A8" s="13" t="s">
        <v>16</v>
      </c>
      <c r="B8" s="3" t="s">
        <v>10</v>
      </c>
      <c r="C8" s="7">
        <v>4.0260000000000096</v>
      </c>
      <c r="D8" s="7">
        <v>4.1589999999999998</v>
      </c>
      <c r="E8" s="7">
        <v>4.1589999999999998</v>
      </c>
      <c r="F8" s="7">
        <v>4.1589999999999998</v>
      </c>
      <c r="G8" s="7">
        <v>4.1589999999999998</v>
      </c>
      <c r="H8" s="7">
        <v>4.1589999999999998</v>
      </c>
      <c r="I8" s="7">
        <v>4.1589999999999998</v>
      </c>
      <c r="J8" s="7">
        <v>4.1589999999999998</v>
      </c>
      <c r="K8" s="7">
        <v>4.1589999999999998</v>
      </c>
      <c r="L8" s="7">
        <v>4.1589999999999998</v>
      </c>
      <c r="M8" s="7">
        <v>4.1589999999999998</v>
      </c>
      <c r="N8" s="7">
        <v>4.1589999999999998</v>
      </c>
      <c r="O8" s="7">
        <v>4.1589999999999998</v>
      </c>
      <c r="P8" s="7">
        <v>4.1589999999999998</v>
      </c>
      <c r="Q8" s="7">
        <v>4.1589999999999998</v>
      </c>
    </row>
    <row r="9" spans="1:17" ht="31" x14ac:dyDescent="0.35">
      <c r="A9" s="13" t="s">
        <v>12</v>
      </c>
      <c r="B9" s="3" t="s">
        <v>10</v>
      </c>
      <c r="C9" s="7">
        <f>C10+C11+C12</f>
        <v>418.96156399999995</v>
      </c>
      <c r="D9" s="7">
        <f t="shared" ref="D9:Q9" si="1">D10+D11+D12</f>
        <v>392.15890000000002</v>
      </c>
      <c r="E9" s="7">
        <f t="shared" si="1"/>
        <v>392.15890000000002</v>
      </c>
      <c r="F9" s="7">
        <f t="shared" si="1"/>
        <v>392.15890000000002</v>
      </c>
      <c r="G9" s="7">
        <f t="shared" si="1"/>
        <v>392.15890000000002</v>
      </c>
      <c r="H9" s="7">
        <f t="shared" si="1"/>
        <v>392.15890000000002</v>
      </c>
      <c r="I9" s="7">
        <f t="shared" si="1"/>
        <v>392.15890000000002</v>
      </c>
      <c r="J9" s="7">
        <f t="shared" si="1"/>
        <v>392.15890000000002</v>
      </c>
      <c r="K9" s="7">
        <f t="shared" si="1"/>
        <v>392.15890000000002</v>
      </c>
      <c r="L9" s="7">
        <f t="shared" si="1"/>
        <v>392.15890000000002</v>
      </c>
      <c r="M9" s="7">
        <f t="shared" si="1"/>
        <v>392.15890000000002</v>
      </c>
      <c r="N9" s="7">
        <f t="shared" si="1"/>
        <v>392.15890000000002</v>
      </c>
      <c r="O9" s="7">
        <f t="shared" si="1"/>
        <v>392.15890000000002</v>
      </c>
      <c r="P9" s="7">
        <f t="shared" si="1"/>
        <v>392.15890000000002</v>
      </c>
      <c r="Q9" s="7">
        <f t="shared" si="1"/>
        <v>392.15890000000002</v>
      </c>
    </row>
    <row r="10" spans="1:17" x14ac:dyDescent="0.35">
      <c r="A10" s="13" t="s">
        <v>13</v>
      </c>
      <c r="B10" s="3" t="s">
        <v>10</v>
      </c>
      <c r="C10" s="7">
        <v>367.02847799999995</v>
      </c>
      <c r="D10" s="7">
        <v>351.24273125948599</v>
      </c>
      <c r="E10" s="7">
        <v>344.69849999999997</v>
      </c>
      <c r="F10" s="7">
        <v>344.69849999999997</v>
      </c>
      <c r="G10" s="7">
        <v>344.69849999999997</v>
      </c>
      <c r="H10" s="7">
        <v>344.69849999999997</v>
      </c>
      <c r="I10" s="7">
        <v>344.69849999999997</v>
      </c>
      <c r="J10" s="7">
        <v>344.69849999999997</v>
      </c>
      <c r="K10" s="7">
        <v>344.69849999999997</v>
      </c>
      <c r="L10" s="7">
        <v>344.69849999999997</v>
      </c>
      <c r="M10" s="7">
        <v>344.69849999999997</v>
      </c>
      <c r="N10" s="7">
        <v>344.69849999999997</v>
      </c>
      <c r="O10" s="7">
        <v>344.69849999999997</v>
      </c>
      <c r="P10" s="7">
        <v>344.69849999999997</v>
      </c>
      <c r="Q10" s="7">
        <v>344.69849999999997</v>
      </c>
    </row>
    <row r="11" spans="1:17" x14ac:dyDescent="0.35">
      <c r="A11" s="13" t="s">
        <v>14</v>
      </c>
      <c r="B11" s="3" t="s">
        <v>10</v>
      </c>
      <c r="C11" s="7">
        <f>C7</f>
        <v>18.890346999999998</v>
      </c>
      <c r="D11" s="7">
        <f t="shared" ref="D11:Q11" si="2">D7</f>
        <v>15.728</v>
      </c>
      <c r="E11" s="7">
        <f t="shared" si="2"/>
        <v>12.6</v>
      </c>
      <c r="F11" s="7">
        <f t="shared" ref="F11:Q11" si="3">F7</f>
        <v>12.6</v>
      </c>
      <c r="G11" s="7">
        <f t="shared" si="3"/>
        <v>12.6</v>
      </c>
      <c r="H11" s="7">
        <f t="shared" si="3"/>
        <v>12.6</v>
      </c>
      <c r="I11" s="7">
        <f t="shared" si="3"/>
        <v>12.6</v>
      </c>
      <c r="J11" s="7">
        <f t="shared" si="3"/>
        <v>12.6</v>
      </c>
      <c r="K11" s="7">
        <f t="shared" si="3"/>
        <v>12.6</v>
      </c>
      <c r="L11" s="7">
        <f t="shared" si="3"/>
        <v>12.6</v>
      </c>
      <c r="M11" s="7">
        <f t="shared" si="3"/>
        <v>12.6</v>
      </c>
      <c r="N11" s="7">
        <f t="shared" si="3"/>
        <v>12.6</v>
      </c>
      <c r="O11" s="7">
        <f t="shared" si="3"/>
        <v>12.6</v>
      </c>
      <c r="P11" s="7">
        <f t="shared" si="3"/>
        <v>12.6</v>
      </c>
      <c r="Q11" s="7">
        <f t="shared" si="3"/>
        <v>12.6</v>
      </c>
    </row>
    <row r="12" spans="1:17" x14ac:dyDescent="0.35">
      <c r="A12" s="13" t="s">
        <v>17</v>
      </c>
      <c r="B12" s="3" t="s">
        <v>10</v>
      </c>
      <c r="C12" s="7">
        <v>33.042738999999997</v>
      </c>
      <c r="D12" s="7">
        <v>25.188168740514001</v>
      </c>
      <c r="E12" s="7">
        <v>34.860399999999998</v>
      </c>
      <c r="F12" s="7">
        <v>34.860399999999998</v>
      </c>
      <c r="G12" s="7">
        <v>34.860399999999998</v>
      </c>
      <c r="H12" s="7">
        <v>34.860399999999998</v>
      </c>
      <c r="I12" s="7">
        <v>34.860399999999998</v>
      </c>
      <c r="J12" s="7">
        <v>34.860399999999998</v>
      </c>
      <c r="K12" s="7">
        <v>34.860399999999998</v>
      </c>
      <c r="L12" s="7">
        <v>34.860399999999998</v>
      </c>
      <c r="M12" s="7">
        <v>34.860399999999998</v>
      </c>
      <c r="N12" s="7">
        <v>34.860399999999998</v>
      </c>
      <c r="O12" s="7">
        <v>34.860399999999998</v>
      </c>
      <c r="P12" s="7">
        <v>34.860399999999998</v>
      </c>
      <c r="Q12" s="7">
        <v>34.860399999999998</v>
      </c>
    </row>
    <row r="13" spans="1:17" ht="31" x14ac:dyDescent="0.35">
      <c r="A13" s="4" t="s">
        <v>4</v>
      </c>
      <c r="B13" s="3" t="s">
        <v>5</v>
      </c>
      <c r="C13" s="7">
        <v>186.55687711896894</v>
      </c>
      <c r="D13" s="7">
        <v>180.5</v>
      </c>
      <c r="E13" s="7">
        <v>180.5</v>
      </c>
      <c r="F13" s="7">
        <v>180.5</v>
      </c>
      <c r="G13" s="7">
        <v>180.5</v>
      </c>
      <c r="H13" s="7">
        <v>180.5</v>
      </c>
      <c r="I13" s="7">
        <v>180.5</v>
      </c>
      <c r="J13" s="7">
        <v>180.5</v>
      </c>
      <c r="K13" s="7">
        <v>180.5</v>
      </c>
      <c r="L13" s="7">
        <v>180.5</v>
      </c>
      <c r="M13" s="7">
        <v>180.5</v>
      </c>
      <c r="N13" s="7">
        <v>180.5</v>
      </c>
      <c r="O13" s="7">
        <v>180.5</v>
      </c>
      <c r="P13" s="7">
        <v>180.5</v>
      </c>
      <c r="Q13" s="8">
        <v>180.5</v>
      </c>
    </row>
    <row r="14" spans="1:17" x14ac:dyDescent="0.35">
      <c r="A14" s="4" t="s">
        <v>6</v>
      </c>
      <c r="B14" s="3" t="s">
        <v>7</v>
      </c>
      <c r="C14" s="7">
        <v>6618.8935339999998</v>
      </c>
      <c r="D14" s="7">
        <v>7095.7288349999999</v>
      </c>
      <c r="E14" s="7">
        <v>7095.7288349999999</v>
      </c>
      <c r="F14" s="7">
        <v>7095.7288349999999</v>
      </c>
      <c r="G14" s="7">
        <v>7095.7288349999999</v>
      </c>
      <c r="H14" s="7">
        <v>7095.7288349999999</v>
      </c>
      <c r="I14" s="7">
        <v>7095.7288349999999</v>
      </c>
      <c r="J14" s="7">
        <v>7095.7288349999999</v>
      </c>
      <c r="K14" s="7">
        <v>7095.7288349999999</v>
      </c>
      <c r="L14" s="7">
        <v>7095.7288349999999</v>
      </c>
      <c r="M14" s="7">
        <v>7095.7288349999999</v>
      </c>
      <c r="N14" s="7">
        <v>7095.7288349999999</v>
      </c>
      <c r="O14" s="7">
        <v>7095.7288349999999</v>
      </c>
      <c r="P14" s="7">
        <v>7095.7288349999999</v>
      </c>
      <c r="Q14" s="8">
        <v>7095.7288349999999</v>
      </c>
    </row>
    <row r="15" spans="1:17" ht="31.5" thickBot="1" x14ac:dyDescent="0.4">
      <c r="A15" s="5" t="s">
        <v>8</v>
      </c>
      <c r="B15" s="6" t="s">
        <v>9</v>
      </c>
      <c r="C15" s="9">
        <v>11437.12666</v>
      </c>
      <c r="D15" s="9">
        <v>12027.200132928096</v>
      </c>
      <c r="E15" s="9">
        <v>12027.200132928096</v>
      </c>
      <c r="F15" s="9">
        <v>12027.200132928096</v>
      </c>
      <c r="G15" s="9">
        <v>12027.200132928096</v>
      </c>
      <c r="H15" s="9">
        <v>12027.200132928096</v>
      </c>
      <c r="I15" s="9">
        <v>12027.200132928096</v>
      </c>
      <c r="J15" s="9">
        <v>12027.200132928096</v>
      </c>
      <c r="K15" s="9">
        <v>12027.200132928096</v>
      </c>
      <c r="L15" s="9">
        <v>12027.200132928096</v>
      </c>
      <c r="M15" s="9">
        <v>12027.200132928096</v>
      </c>
      <c r="N15" s="9">
        <v>12027.200132928096</v>
      </c>
      <c r="O15" s="9">
        <v>12027.200132928096</v>
      </c>
      <c r="P15" s="9">
        <v>12027.200132928096</v>
      </c>
      <c r="Q15" s="10">
        <v>12027.200132928096</v>
      </c>
    </row>
  </sheetData>
  <mergeCells count="1">
    <mergeCell ref="A1:Q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2025-02-06T10:14:38Z</dcterms:modified>
</cp:coreProperties>
</file>